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809C8DD9-7591-49F3-88C6-06410E37D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<sst xmlns="http://schemas.openxmlformats.org/spreadsheetml/2006/main" count="132" uniqueCount="112">
  <si>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</si>
  <si>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</si>
  <si>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</si>
  <si>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</si>
  <si>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</si>
  <si>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</si>
  <si>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</si>
  <si>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</si>
  <si>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</si>
  <si>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</si>
  <si>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</si>
  <si>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</si>
  <si>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</si>
  <si>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</si>
  <si>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</si>
  <si>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</si>
  <si>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</si>
  <si>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</si>
  <si>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</si>
  <si>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</si>
  <si>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</si>
  <si>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</si>
  <si>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</si>
  <si>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</si>
  <si>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</si>
  <si>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</si>
  <si>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</si>
  <si>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</si>
  <si>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</si>
  <si>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</si>
  <si>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</si>
  <si>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</si>
  <si>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</si>
  <si>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</si>
  <si>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</si>
  <si>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</si>
  <si>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</si>
  <si>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</si>
  <si>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</si>
  <si>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</si>
  <si>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</si>
  <si>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</si>
  <si>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</si>
  <si>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</si>
  <si>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</si>
  <si>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</si>
  <si>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</si>
  <si>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</si>
  <si>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</si>
  <si>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</si>
  <si>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</si>
  <si>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</si>
  <si>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</si>
  <si>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</si>
  <si>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</si>
  <si>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</si>
  <si>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</si>
  <si>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</si>
  <si>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</si>
  <si>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</si>
  <si>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</si>
  <si>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</si>
  <si>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</si>
  <si>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</si>
  <si>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</si>
  <si>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</si>
  <si>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</si>
  <si>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</si>
  <si>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</si>
  <si>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</si>
  <si>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</si>
  <si>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</si>
  <si>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</si>
  <si>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</si>
  <si>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</si>
  <si>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</si>
  <si>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</si>
  <si>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</si>
  <si>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</si>
  <si>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</si>
  <si>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</si>
  <si>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</si>
  <si>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</si>
  <si>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</si>
  <si>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</si>
  <si>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</si>
  <si>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</si>
  <si>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</si>
  <si>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</si>
  <si>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</si>
  <si>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</si>
  <si>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</si>
  <si>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</si>
  <si>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</si>
  <si>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</si>
  <si>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</si>
  <si>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</si>
  <si>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</si>
  <si>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</si>
  <si>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ETF Portfolio Global W</t>
  </si>
  <si>
    <t>DE000A3EEG13</t>
  </si>
  <si>
    <t>La Francaise Systematic Asset Management GmbH</t>
  </si>
  <si>
    <t xml:space="preserve">Neue Mainzer Straße 80 60311 Frankfurt am Main  </t>
  </si>
  <si>
    <t>EUR</t>
  </si>
  <si>
    <t>börsentäglich</t>
  </si>
  <si>
    <t>MSCI AC World NR EUR</t>
  </si>
  <si>
    <t>BNP Paribas S.A.</t>
  </si>
  <si>
    <t>R0MUWSFPU8MPRO8K5P83</t>
  </si>
  <si>
    <t>871001</t>
  </si>
  <si>
    <t>Société Générale S.A.</t>
  </si>
  <si>
    <t>O2RNE8IBXP4R0TD8PU41</t>
  </si>
  <si>
    <t>873403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</si>
</sst>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38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104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105</v>
      </c>
      <c r="D14" s="23"/>
      <c r="E14" s="18"/>
    </row>
    <row r="15" spans="1:5" x14ac:dyDescent="0.2">
      <c r="A15" s="21">
        <v>12</v>
      </c>
      <c r="B15" s="5" t="s">
        <v>34</v>
      </c>
      <c r="C15" s="16"/>
      <c r="D15" s="23"/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14.63</v>
      </c>
    </row>
    <row r="23" spans="1:12" x14ac:dyDescent="0.2">
      <c r="A23" s="26" t="s">
        <v>70</v>
      </c>
      <c r="B23" s="7" t="s">
        <v>72</v>
      </c>
      <c r="C23" s="16" t="s">
        <v>103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-0.6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0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2.97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97.03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14.63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103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106</v>
      </c>
      <c r="C11" s="22"/>
      <c r="D11" s="37" t="str">
        <f>IF($C$4&gt;0,PRODUCT($C$4,$C$5,H11/100),"")</f>
        <v/>
      </c>
      <c r="E11" s="36" t="s">
        <v>107</v>
      </c>
      <c r="F11" s="12" t="s">
        <v>108</v>
      </c>
      <c r="G11" s="12"/>
      <c r="H11" s="12">
        <v>4.0228775759263256</v>
      </c>
      <c r="I11" s="12">
        <v>0</v>
      </c>
      <c r="J11" s="12">
        <v>0</v>
      </c>
      <c r="K11" s="12">
        <v>4.0228775759263256</v>
      </c>
      <c r="L11" s="12">
        <v>0</v>
      </c>
    </row>
    <row r="12" spans="1:12" x14ac:dyDescent="0.2">
      <c r="A12" s="30">
        <v>2</v>
      </c>
      <c r="B12" s="13" t="s">
        <v>109</v>
      </c>
      <c r="C12" s="22"/>
      <c r="D12" s="37" t="str">
        <f t="shared" ref="D12:D20" si="0">IF($C$4&gt;0,PRODUCT($C$4,$C$5,H12/100),"")</f>
        <v/>
      </c>
      <c r="E12" s="36" t="s">
        <v>110</v>
      </c>
      <c r="F12" s="12" t="s">
        <v>111</v>
      </c>
      <c r="G12" s="12"/>
      <c r="H12" s="12">
        <v>3.0220072568536209</v>
      </c>
      <c r="I12" s="12">
        <v>0</v>
      </c>
      <c r="J12" s="12">
        <v>0</v>
      </c>
      <c r="K12" s="12">
        <v>3.0220072568536209</v>
      </c>
      <c r="L12" s="12">
        <v>0</v>
      </c>
    </row>
    <row r="13" spans="1:12" x14ac:dyDescent="0.2">
      <c r="A13" s="30">
        <v>3</v>
      </c>
      <c r="B13" s="13"/>
      <c r="C13" s="22"/>
      <c r="D13" s="37" t="str">
        <f t="shared" si="0"/>
        <v/>
      </c>
      <c r="E13" s="36"/>
      <c r="F13" s="12"/>
      <c r="G13" s="12"/>
      <c r="H13" s="12"/>
      <c r="I13" s="12"/>
      <c r="J13" s="12"/>
      <c r="K13" s="12"/>
      <c r="L13" s="12"/>
    </row>
    <row r="14" spans="1:12" x14ac:dyDescent="0.2">
      <c r="A14" s="30">
        <v>4</v>
      </c>
      <c r="B14" s="11"/>
      <c r="C14" s="22"/>
      <c r="D14" s="37" t="str">
        <f t="shared" si="0"/>
        <v/>
      </c>
      <c r="E14" s="36"/>
      <c r="F14" s="12"/>
      <c r="G14" s="12"/>
      <c r="H14" s="12"/>
      <c r="I14" s="12"/>
      <c r="J14" s="12"/>
      <c r="K14" s="12"/>
      <c r="L14" s="12"/>
    </row>
    <row r="15" spans="1:12" x14ac:dyDescent="0.2">
      <c r="A15" s="30">
        <v>5</v>
      </c>
      <c r="B15" s="11"/>
      <c r="C15" s="22"/>
      <c r="D15" s="37" t="str">
        <f t="shared" si="0"/>
        <v/>
      </c>
      <c r="E15" s="36"/>
      <c r="F15" s="12"/>
      <c r="G15" s="12"/>
      <c r="H15" s="12"/>
      <c r="I15" s="12"/>
      <c r="J15" s="12"/>
      <c r="K15" s="12"/>
      <c r="L15" s="12"/>
    </row>
    <row r="16" spans="1:12" x14ac:dyDescent="0.2">
      <c r="A16" s="30">
        <v>6</v>
      </c>
      <c r="B16" s="11"/>
      <c r="C16" s="22"/>
      <c r="D16" s="37" t="str">
        <f t="shared" si="0"/>
        <v/>
      </c>
      <c r="E16" s="36"/>
      <c r="F16" s="12"/>
      <c r="G16" s="12"/>
      <c r="H16" s="12"/>
      <c r="I16" s="12"/>
      <c r="J16" s="12"/>
      <c r="K16" s="12"/>
      <c r="L16" s="12"/>
    </row>
    <row r="17" spans="1:12" x14ac:dyDescent="0.2">
      <c r="A17" s="30">
        <v>7</v>
      </c>
      <c r="B17" s="11"/>
      <c r="C17" s="22"/>
      <c r="D17" s="37" t="str">
        <f t="shared" si="0"/>
        <v/>
      </c>
      <c r="E17" s="36"/>
      <c r="F17" s="12"/>
      <c r="G17" s="12"/>
      <c r="H17" s="12"/>
      <c r="I17" s="12"/>
      <c r="J17" s="12"/>
      <c r="K17" s="12"/>
      <c r="L17" s="12"/>
    </row>
    <row r="18" spans="1:12" x14ac:dyDescent="0.2">
      <c r="A18" s="30">
        <v>8</v>
      </c>
      <c r="B18" s="11"/>
      <c r="C18" s="22"/>
      <c r="D18" s="37" t="str">
        <f t="shared" si="0"/>
        <v/>
      </c>
      <c r="E18" s="36"/>
      <c r="F18" s="12"/>
      <c r="G18" s="12"/>
      <c r="H18" s="12"/>
      <c r="I18" s="12"/>
      <c r="J18" s="12"/>
      <c r="K18" s="12"/>
      <c r="L18" s="12"/>
    </row>
    <row r="19" spans="1:12" x14ac:dyDescent="0.2">
      <c r="A19" s="30">
        <v>9</v>
      </c>
      <c r="B19" s="11"/>
      <c r="C19" s="22"/>
      <c r="D19" s="37" t="str">
        <f t="shared" si="0"/>
        <v/>
      </c>
      <c r="E19" s="36"/>
      <c r="F19" s="12"/>
      <c r="G19" s="12"/>
      <c r="H19" s="12"/>
      <c r="I19" s="12"/>
      <c r="J19" s="12"/>
      <c r="K19" s="12"/>
      <c r="L19" s="12"/>
    </row>
    <row r="20" spans="1:12" x14ac:dyDescent="0.2">
      <c r="A20" s="30">
        <v>10</v>
      </c>
      <c r="B20" s="11"/>
      <c r="C20" s="22"/>
      <c r="D20" s="37" t="str">
        <f t="shared" si="0"/>
        <v/>
      </c>
      <c r="E20" s="36"/>
      <c r="F20" s="12"/>
      <c r="G20" s="12"/>
      <c r="H20" s="12"/>
      <c r="I20" s="12"/>
      <c r="J20" s="12"/>
      <c r="K20" s="12"/>
      <c r="L20" s="12"/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2026-10-06T09:00:57Z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7de17064-4461-433f-947e-9aac8b64e494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