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3\LFAM\"/>
    </mc:Choice>
  </mc:AlternateContent>
  <xr:revisionPtr revIDLastSave="0" documentId="13_ncr:1_{D6BD9E87-EB34-4BA0-93AB-A83ECA087E6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<sst xmlns="http://schemas.openxmlformats.org/spreadsheetml/2006/main" count="156" uniqueCount="136">
  <si>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</si>
  <si>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</si>
  <si>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</si>
  <si>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</si>
  <si>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</si>
  <si>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</si>
  <si>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</si>
  <si>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</si>
  <si>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</si>
  <si>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</si>
  <si>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</si>
  <si>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</si>
  <si>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</si>
  <si>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</si>
  <si>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</si>
  <si>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</si>
  <si>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</si>
  <si>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</si>
  <si>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</si>
  <si>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</si>
  <si>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</si>
  <si>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</si>
  <si>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</si>
  <si>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</si>
  <si>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</si>
  <si>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</si>
  <si>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</si>
  <si>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</si>
  <si>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</si>
  <si>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</si>
  <si>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</si>
  <si>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</si>
  <si>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</si>
  <si>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</si>
  <si>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</si>
  <si>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</si>
  <si>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</si>
  <si>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</si>
  <si>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</si>
  <si>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</si>
  <si>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</si>
  <si>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</si>
  <si>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</si>
  <si>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</si>
  <si>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</si>
  <si>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</si>
  <si>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</si>
  <si>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</si>
  <si>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</si>
  <si>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</si>
  <si>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</si>
  <si>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</si>
  <si>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</si>
  <si>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</si>
  <si>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</si>
  <si>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</si>
  <si>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</si>
  <si>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</si>
  <si>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</si>
  <si>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</si>
  <si>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</si>
  <si>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</si>
  <si>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</si>
  <si>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</si>
  <si>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</si>
  <si>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</si>
  <si>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</si>
  <si>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</si>
  <si>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</si>
  <si>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</si>
  <si>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</si>
  <si>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</si>
  <si>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</si>
  <si>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</si>
  <si>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</si>
  <si>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</si>
  <si>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</si>
  <si>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</si>
  <si>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</si>
  <si>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</si>
  <si>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</si>
  <si>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</si>
  <si>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</si>
  <si>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</si>
  <si>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</si>
  <si>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</si>
  <si>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</si>
  <si>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</si>
  <si>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</si>
  <si>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</si>
  <si>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</si>
  <si>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</si>
  <si>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</si>
  <si>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</si>
  <si>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</si>
  <si>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</si>
  <si>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</si>
  <si>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</si>
  <si>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31.03.2025</t>
  </si>
  <si>
    <t>La Française Systematic Multi Asset Allocation W</t>
  </si>
  <si>
    <t>DE000A1W2AF2</t>
  </si>
  <si>
    <t>La Francaise Systematic Asset Management GmbH</t>
  </si>
  <si>
    <t xml:space="preserve">Neue Mainzer Straße 80 60311 Frankfurt am Main  </t>
  </si>
  <si>
    <t>börsentäglich</t>
  </si>
  <si>
    <t>EONIA + 300 bps</t>
  </si>
  <si>
    <t>EUR</t>
  </si>
  <si>
    <t>BNP Paribas S.A.</t>
  </si>
  <si>
    <t>R0MUWSFPU8MPRO8K5P83</t>
  </si>
  <si>
    <t>871001</t>
  </si>
  <si>
    <t>Nordea Bank Abp</t>
  </si>
  <si>
    <t>529900ODI3047E2LIV03</t>
  </si>
  <si>
    <t>771265</t>
  </si>
  <si>
    <t>Orange S.A.</t>
  </si>
  <si>
    <t>969500MCOONR8990S771</t>
  </si>
  <si>
    <t>405705</t>
  </si>
  <si>
    <t>Orion Corp.</t>
  </si>
  <si>
    <t>74370029VAHCXDR7B745</t>
  </si>
  <si>
    <t>228518</t>
  </si>
  <si>
    <t>E.ON SE</t>
  </si>
  <si>
    <t>Q9MAIUP40P25UFBFG033</t>
  </si>
  <si>
    <t>761440</t>
  </si>
  <si>
    <t>Deutsche Börse AG</t>
  </si>
  <si>
    <t>529900G3SW56SHYNPR95</t>
  </si>
  <si>
    <t>581000</t>
  </si>
  <si>
    <t>Nestlé S.A.</t>
  </si>
  <si>
    <t>KY37LUS27QQX7BB93L28</t>
  </si>
  <si>
    <t>851882</t>
  </si>
  <si>
    <t>Orkla ASA</t>
  </si>
  <si>
    <t>549300PZS8G8RG6RVZ52</t>
  </si>
  <si>
    <t>864042</t>
  </si>
  <si>
    <t>GEA Group AG</t>
  </si>
  <si>
    <t>549300PHUU0ZZWO8EO07</t>
  </si>
  <si>
    <t>660200</t>
  </si>
  <si>
    <t>Engie S.A.</t>
  </si>
  <si>
    <t>LAXUQCHT4FH58LRZDY46</t>
  </si>
  <si>
    <t>471821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</si>
</sst>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ill="1" applyBorder="1" applyAlignment="1">
      <alignment horizontal="right"/>
    </xf>
    <xf numFmtId="2" fontId="2" fillId="2" borderId="1" xfId="1" applyNumberForma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zoomScaleNormal="100" workbookViewId="0">
      <selection activeCell="B10" sqref="B10"/>
    </sheetView>
  </sheetViews>
  <sheetFormatPr defaultColWidth="11.42578125" defaultRowHeight="12.75" x14ac:dyDescent="0.2"/>
  <cols>
    <col min="1" max="1" width="20.7109375" customWidth="1" collapsed="1"/>
    <col min="2" max="2" width="100.85546875" customWidth="1" collapsed="1"/>
    <col min="3" max="3" width="40.28515625" customWidth="1" collapsed="1"/>
    <col min="4" max="4" width="26.85546875" customWidth="1" collapsed="1"/>
    <col min="5" max="5" width="25.7109375" customWidth="1" collapsed="1"/>
  </cols>
  <sheetData>
    <row r="1" spans="1:5" ht="25.5" x14ac:dyDescent="0.2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 x14ac:dyDescent="0.2">
      <c r="A2" s="15">
        <v>0</v>
      </c>
      <c r="B2" s="8" t="s">
        <v>2</v>
      </c>
      <c r="C2" s="40" t="s">
        <v>98</v>
      </c>
      <c r="D2" s="17"/>
      <c r="E2" s="18"/>
    </row>
    <row r="3" spans="1:5" x14ac:dyDescent="0.2">
      <c r="A3" s="15" t="s">
        <v>67</v>
      </c>
      <c r="B3" s="8" t="s">
        <v>82</v>
      </c>
      <c r="C3" s="16" t="s">
        <v>99</v>
      </c>
      <c r="D3" s="17"/>
      <c r="E3" s="18"/>
    </row>
    <row r="4" spans="1:5" x14ac:dyDescent="0.2">
      <c r="A4" s="19">
        <v>1</v>
      </c>
      <c r="B4" s="10" t="s">
        <v>0</v>
      </c>
      <c r="C4" s="35"/>
      <c r="D4" s="17"/>
      <c r="E4" s="18"/>
    </row>
    <row r="5" spans="1:5" x14ac:dyDescent="0.2">
      <c r="A5" s="21">
        <v>2</v>
      </c>
      <c r="B5" s="5" t="s">
        <v>1</v>
      </c>
      <c r="C5" s="24"/>
      <c r="D5" s="17"/>
      <c r="E5" s="18"/>
    </row>
    <row r="6" spans="1:5" x14ac:dyDescent="0.2">
      <c r="A6" s="21">
        <v>3</v>
      </c>
      <c r="B6" s="7" t="s">
        <v>83</v>
      </c>
      <c r="C6" s="16" t="s">
        <v>100</v>
      </c>
      <c r="D6" s="17"/>
      <c r="E6" s="18"/>
    </row>
    <row r="7" spans="1:5" x14ac:dyDescent="0.2">
      <c r="A7" s="21">
        <v>4</v>
      </c>
      <c r="B7" s="5" t="s">
        <v>23</v>
      </c>
      <c r="C7" s="16" t="s">
        <v>101</v>
      </c>
      <c r="D7" s="17"/>
      <c r="E7" s="18"/>
    </row>
    <row r="8" spans="1:5" x14ac:dyDescent="0.2">
      <c r="A8" s="21">
        <v>5</v>
      </c>
      <c r="B8" s="5" t="s">
        <v>24</v>
      </c>
      <c r="C8" s="16" t="s">
        <v>102</v>
      </c>
      <c r="D8" s="17"/>
      <c r="E8" s="18"/>
    </row>
    <row r="9" spans="1:5" x14ac:dyDescent="0.2">
      <c r="A9" s="21">
        <v>6</v>
      </c>
      <c r="B9" s="5" t="s">
        <v>25</v>
      </c>
      <c r="C9" s="16">
        <v>1</v>
      </c>
      <c r="D9" s="17"/>
      <c r="E9" s="18"/>
    </row>
    <row r="10" spans="1:5" x14ac:dyDescent="0.2">
      <c r="A10" s="21">
        <v>7</v>
      </c>
      <c r="B10" s="5" t="s">
        <v>26</v>
      </c>
      <c r="C10" s="16">
        <v>1</v>
      </c>
      <c r="D10" s="17"/>
      <c r="E10" s="18"/>
    </row>
    <row r="11" spans="1:5" x14ac:dyDescent="0.2">
      <c r="A11" s="21">
        <v>8</v>
      </c>
      <c r="B11" s="5" t="s">
        <v>65</v>
      </c>
      <c r="C11" s="16">
        <v>0</v>
      </c>
      <c r="D11" s="17"/>
      <c r="E11" s="18"/>
    </row>
    <row r="12" spans="1:5" x14ac:dyDescent="0.2">
      <c r="A12" s="21">
        <v>9</v>
      </c>
      <c r="B12" s="5" t="s">
        <v>4</v>
      </c>
      <c r="C12" s="16" t="s">
        <v>103</v>
      </c>
      <c r="D12" s="17"/>
      <c r="E12" s="18"/>
    </row>
    <row r="13" spans="1:5" x14ac:dyDescent="0.2">
      <c r="A13" s="21">
        <v>10</v>
      </c>
      <c r="B13" s="5" t="s">
        <v>64</v>
      </c>
      <c r="C13" s="22"/>
      <c r="D13" s="23">
        <v>100</v>
      </c>
      <c r="E13" s="18"/>
    </row>
    <row r="14" spans="1:5" x14ac:dyDescent="0.2">
      <c r="A14" s="21">
        <v>11</v>
      </c>
      <c r="B14" s="5" t="s">
        <v>5</v>
      </c>
      <c r="C14" s="16" t="s">
        <v>104</v>
      </c>
      <c r="D14" s="23"/>
      <c r="E14" s="18"/>
    </row>
    <row r="15" spans="1:5" x14ac:dyDescent="0.2">
      <c r="A15" s="21">
        <v>12</v>
      </c>
      <c r="B15" s="5" t="s">
        <v>34</v>
      </c>
      <c r="C15" s="16"/>
      <c r="D15" s="23"/>
      <c r="E15" s="18"/>
    </row>
    <row r="16" spans="1:5" x14ac:dyDescent="0.2">
      <c r="A16" s="21">
        <v>13</v>
      </c>
      <c r="B16" s="5" t="s">
        <v>3</v>
      </c>
      <c r="C16" s="16">
        <v>15</v>
      </c>
      <c r="D16" s="17"/>
      <c r="E16" s="18"/>
    </row>
    <row r="17" spans="1:12" x14ac:dyDescent="0.2">
      <c r="A17" s="21">
        <v>14</v>
      </c>
      <c r="B17" s="5" t="s">
        <v>69</v>
      </c>
      <c r="C17" s="20"/>
      <c r="D17" s="17"/>
      <c r="E17" s="18"/>
    </row>
    <row r="18" spans="1:12" x14ac:dyDescent="0.2">
      <c r="A18" s="21">
        <v>15</v>
      </c>
      <c r="B18" s="5" t="s">
        <v>27</v>
      </c>
      <c r="C18" s="20"/>
      <c r="D18" s="17"/>
      <c r="E18" s="18"/>
    </row>
    <row r="19" spans="1:12" x14ac:dyDescent="0.2">
      <c r="A19" s="21">
        <v>16</v>
      </c>
      <c r="B19" s="5" t="s">
        <v>66</v>
      </c>
      <c r="C19" s="16">
        <v>1</v>
      </c>
      <c r="D19" s="17"/>
      <c r="E19" s="18"/>
    </row>
    <row r="20" spans="1:12" x14ac:dyDescent="0.2">
      <c r="A20" s="21">
        <v>17</v>
      </c>
      <c r="B20" s="5" t="s">
        <v>28</v>
      </c>
      <c r="C20" s="22"/>
      <c r="D20" s="24"/>
      <c r="E20" s="18"/>
    </row>
    <row r="21" spans="1:12" x14ac:dyDescent="0.2">
      <c r="A21" s="21">
        <v>18</v>
      </c>
      <c r="B21" s="5" t="s">
        <v>29</v>
      </c>
      <c r="C21" s="22"/>
      <c r="D21" s="24"/>
      <c r="E21" s="18"/>
    </row>
    <row r="22" spans="1:12" x14ac:dyDescent="0.2">
      <c r="A22" s="21">
        <v>19</v>
      </c>
      <c r="B22" s="7" t="s">
        <v>63</v>
      </c>
      <c r="C22" s="22"/>
      <c r="D22" s="17"/>
      <c r="E22" s="25">
        <v>90.12</v>
      </c>
    </row>
    <row r="23" spans="1:12" x14ac:dyDescent="0.2">
      <c r="A23" s="26" t="s">
        <v>70</v>
      </c>
      <c r="B23" s="7" t="s">
        <v>72</v>
      </c>
      <c r="C23" s="16" t="s">
        <v>105</v>
      </c>
      <c r="D23" s="17"/>
      <c r="E23" s="32"/>
    </row>
    <row r="24" spans="1:12" x14ac:dyDescent="0.2">
      <c r="A24" s="26" t="s">
        <v>71</v>
      </c>
      <c r="B24" s="7" t="s">
        <v>17</v>
      </c>
      <c r="C24" s="22"/>
      <c r="D24" s="33">
        <v>17.77</v>
      </c>
      <c r="E24" s="32"/>
    </row>
    <row r="25" spans="1:12" x14ac:dyDescent="0.2">
      <c r="A25" s="21">
        <v>20</v>
      </c>
      <c r="B25" s="6" t="s">
        <v>39</v>
      </c>
      <c r="C25" s="22"/>
      <c r="D25" s="23">
        <v>28.2</v>
      </c>
      <c r="E25" s="18" t="str">
        <f>IF($C$4&gt;0,PRODUCT($C$4,$E$22,D25/100),"")</f>
        <v/>
      </c>
    </row>
    <row r="26" spans="1:12" x14ac:dyDescent="0.2">
      <c r="A26" s="21">
        <v>21</v>
      </c>
      <c r="B26" s="6" t="s">
        <v>40</v>
      </c>
      <c r="C26" s="22"/>
      <c r="D26" s="23">
        <v>0</v>
      </c>
      <c r="E26" s="18" t="str">
        <f t="shared" ref="E26:E54" si="0">IF($C$4&gt;0,PRODUCT($C$4,$E$22,D26/100),"")</f>
        <v/>
      </c>
    </row>
    <row r="27" spans="1:12" x14ac:dyDescent="0.2">
      <c r="A27" s="21">
        <v>22</v>
      </c>
      <c r="B27" s="5" t="s">
        <v>41</v>
      </c>
      <c r="C27" s="22"/>
      <c r="D27" s="23">
        <v>0</v>
      </c>
      <c r="E27" s="18" t="str">
        <f t="shared" si="0"/>
        <v/>
      </c>
    </row>
    <row r="28" spans="1:12" x14ac:dyDescent="0.2">
      <c r="A28" s="21">
        <v>23</v>
      </c>
      <c r="B28" s="5" t="s">
        <v>6</v>
      </c>
      <c r="C28" s="22"/>
      <c r="D28" s="23">
        <v>0</v>
      </c>
      <c r="E28" s="18" t="str">
        <f t="shared" si="0"/>
        <v/>
      </c>
      <c r="L28" s="34"/>
    </row>
    <row r="29" spans="1:12" x14ac:dyDescent="0.2">
      <c r="A29" s="21">
        <v>24</v>
      </c>
      <c r="B29" s="5" t="s">
        <v>7</v>
      </c>
      <c r="C29" s="22"/>
      <c r="D29" s="23">
        <v>0.19</v>
      </c>
      <c r="E29" s="18" t="str">
        <f t="shared" si="0"/>
        <v/>
      </c>
    </row>
    <row r="30" spans="1:12" x14ac:dyDescent="0.2">
      <c r="A30" s="21">
        <v>25</v>
      </c>
      <c r="B30" s="5" t="s">
        <v>42</v>
      </c>
      <c r="C30" s="22"/>
      <c r="D30" s="23">
        <v>0</v>
      </c>
      <c r="E30" s="18" t="str">
        <f t="shared" si="0"/>
        <v/>
      </c>
    </row>
    <row r="31" spans="1:12" x14ac:dyDescent="0.2">
      <c r="A31" s="21">
        <v>26</v>
      </c>
      <c r="B31" s="5" t="s">
        <v>43</v>
      </c>
      <c r="C31" s="22"/>
      <c r="D31" s="23">
        <v>0.74</v>
      </c>
      <c r="E31" s="18" t="str">
        <f t="shared" si="0"/>
        <v/>
      </c>
    </row>
    <row r="32" spans="1:12" x14ac:dyDescent="0.2">
      <c r="A32" s="21" t="s">
        <v>8</v>
      </c>
      <c r="B32" s="5" t="s">
        <v>44</v>
      </c>
      <c r="C32" s="22"/>
      <c r="D32" s="23">
        <v>0.14000000000000001</v>
      </c>
      <c r="E32" s="18" t="str">
        <f t="shared" si="0"/>
        <v/>
      </c>
    </row>
    <row r="33" spans="1:5" x14ac:dyDescent="0.2">
      <c r="A33" s="21" t="s">
        <v>9</v>
      </c>
      <c r="B33" s="5" t="s">
        <v>45</v>
      </c>
      <c r="C33" s="22"/>
      <c r="D33" s="23">
        <v>0</v>
      </c>
      <c r="E33" s="18" t="str">
        <f t="shared" si="0"/>
        <v/>
      </c>
    </row>
    <row r="34" spans="1:5" ht="25.5" x14ac:dyDescent="0.2">
      <c r="A34" s="21">
        <v>29</v>
      </c>
      <c r="B34" s="6" t="s">
        <v>46</v>
      </c>
      <c r="C34" s="22"/>
      <c r="D34" s="23">
        <v>0</v>
      </c>
      <c r="E34" s="18" t="str">
        <f t="shared" si="0"/>
        <v/>
      </c>
    </row>
    <row r="35" spans="1:5" x14ac:dyDescent="0.2">
      <c r="A35" s="21">
        <v>30</v>
      </c>
      <c r="B35" s="5" t="s">
        <v>47</v>
      </c>
      <c r="C35" s="22"/>
      <c r="D35" s="23">
        <v>0</v>
      </c>
      <c r="E35" s="18" t="str">
        <f t="shared" si="0"/>
        <v/>
      </c>
    </row>
    <row r="36" spans="1:5" x14ac:dyDescent="0.2">
      <c r="A36" s="21">
        <v>31</v>
      </c>
      <c r="B36" s="5" t="s">
        <v>48</v>
      </c>
      <c r="C36" s="22"/>
      <c r="D36" s="23">
        <v>7.84</v>
      </c>
      <c r="E36" s="18" t="str">
        <f t="shared" si="0"/>
        <v/>
      </c>
    </row>
    <row r="37" spans="1:5" x14ac:dyDescent="0.2">
      <c r="A37" s="21" t="s">
        <v>10</v>
      </c>
      <c r="B37" s="5" t="s">
        <v>49</v>
      </c>
      <c r="C37" s="22"/>
      <c r="D37" s="23">
        <v>0.27</v>
      </c>
      <c r="E37" s="18" t="str">
        <f t="shared" si="0"/>
        <v/>
      </c>
    </row>
    <row r="38" spans="1:5" x14ac:dyDescent="0.2">
      <c r="A38" s="21" t="s">
        <v>91</v>
      </c>
      <c r="B38" s="38" t="s">
        <v>96</v>
      </c>
      <c r="C38" s="22"/>
      <c r="D38" s="23">
        <v>0.27</v>
      </c>
      <c r="E38" s="18"/>
    </row>
    <row r="39" spans="1:5" x14ac:dyDescent="0.2">
      <c r="A39" s="21" t="s">
        <v>11</v>
      </c>
      <c r="B39" s="5" t="s">
        <v>50</v>
      </c>
      <c r="C39" s="22"/>
      <c r="D39" s="23">
        <v>0.11</v>
      </c>
      <c r="E39" s="18" t="str">
        <f t="shared" si="0"/>
        <v/>
      </c>
    </row>
    <row r="40" spans="1:5" x14ac:dyDescent="0.2">
      <c r="A40" s="21" t="s">
        <v>92</v>
      </c>
      <c r="B40" s="38" t="s">
        <v>96</v>
      </c>
      <c r="C40" s="22"/>
      <c r="D40" s="23">
        <v>0.11</v>
      </c>
      <c r="E40" s="18"/>
    </row>
    <row r="41" spans="1:5" x14ac:dyDescent="0.2">
      <c r="A41" s="21" t="s">
        <v>12</v>
      </c>
      <c r="B41" s="5" t="s">
        <v>51</v>
      </c>
      <c r="C41" s="22"/>
      <c r="D41" s="23">
        <v>0</v>
      </c>
      <c r="E41" s="18" t="str">
        <f t="shared" si="0"/>
        <v/>
      </c>
    </row>
    <row r="42" spans="1:5" x14ac:dyDescent="0.2">
      <c r="A42" s="21" t="s">
        <v>93</v>
      </c>
      <c r="B42" s="39" t="s">
        <v>96</v>
      </c>
      <c r="C42" s="22"/>
      <c r="D42" s="23">
        <v>0</v>
      </c>
      <c r="E42" s="18"/>
    </row>
    <row r="43" spans="1:5" ht="13.15" customHeight="1" x14ac:dyDescent="0.2">
      <c r="A43" s="21" t="s">
        <v>13</v>
      </c>
      <c r="B43" s="5" t="s">
        <v>52</v>
      </c>
      <c r="C43" s="22"/>
      <c r="D43" s="23">
        <v>0</v>
      </c>
      <c r="E43" s="18" t="str">
        <f t="shared" si="0"/>
        <v/>
      </c>
    </row>
    <row r="44" spans="1:5" ht="13.15" customHeight="1" x14ac:dyDescent="0.2">
      <c r="A44" s="21" t="s">
        <v>94</v>
      </c>
      <c r="B44" s="39" t="s">
        <v>96</v>
      </c>
      <c r="C44" s="22"/>
      <c r="D44" s="23">
        <v>0</v>
      </c>
      <c r="E44" s="18"/>
    </row>
    <row r="45" spans="1:5" x14ac:dyDescent="0.2">
      <c r="A45" s="21" t="s">
        <v>14</v>
      </c>
      <c r="B45" s="5" t="s">
        <v>53</v>
      </c>
      <c r="C45" s="22"/>
      <c r="D45" s="23">
        <v>0.36</v>
      </c>
      <c r="E45" s="18" t="str">
        <f t="shared" si="0"/>
        <v/>
      </c>
    </row>
    <row r="46" spans="1:5" x14ac:dyDescent="0.2">
      <c r="A46" s="21" t="s">
        <v>95</v>
      </c>
      <c r="B46" s="39" t="s">
        <v>96</v>
      </c>
      <c r="C46" s="22"/>
      <c r="D46" s="23">
        <v>0.36</v>
      </c>
      <c r="E46" s="18"/>
    </row>
    <row r="47" spans="1:5" x14ac:dyDescent="0.2">
      <c r="A47" s="21" t="s">
        <v>15</v>
      </c>
      <c r="B47" s="5" t="s">
        <v>54</v>
      </c>
      <c r="C47" s="22"/>
      <c r="D47" s="23">
        <v>0</v>
      </c>
      <c r="E47" s="18" t="str">
        <f t="shared" si="0"/>
        <v/>
      </c>
    </row>
    <row r="48" spans="1:5" x14ac:dyDescent="0.2">
      <c r="A48" s="21">
        <v>38</v>
      </c>
      <c r="B48" s="5" t="s">
        <v>55</v>
      </c>
      <c r="C48" s="22"/>
      <c r="D48" s="23">
        <v>0</v>
      </c>
      <c r="E48" s="18" t="str">
        <f t="shared" si="0"/>
        <v/>
      </c>
    </row>
    <row r="49" spans="1:5" x14ac:dyDescent="0.2">
      <c r="A49" s="21" t="s">
        <v>30</v>
      </c>
      <c r="B49" s="5" t="s">
        <v>56</v>
      </c>
      <c r="C49" s="22"/>
      <c r="D49" s="23">
        <v>0</v>
      </c>
      <c r="E49" s="18" t="str">
        <f t="shared" si="0"/>
        <v/>
      </c>
    </row>
    <row r="50" spans="1:5" ht="25.5" x14ac:dyDescent="0.2">
      <c r="A50" s="21">
        <v>40</v>
      </c>
      <c r="B50" s="6" t="s">
        <v>57</v>
      </c>
      <c r="C50" s="22"/>
      <c r="D50" s="23">
        <v>4.41</v>
      </c>
      <c r="E50" s="18" t="str">
        <f t="shared" si="0"/>
        <v/>
      </c>
    </row>
    <row r="51" spans="1:5" x14ac:dyDescent="0.2">
      <c r="A51" s="21" t="s">
        <v>31</v>
      </c>
      <c r="B51" s="6" t="s">
        <v>58</v>
      </c>
      <c r="C51" s="22"/>
      <c r="D51" s="23">
        <v>0</v>
      </c>
      <c r="E51" s="18" t="str">
        <f t="shared" si="0"/>
        <v/>
      </c>
    </row>
    <row r="52" spans="1:5" x14ac:dyDescent="0.2">
      <c r="A52" s="21" t="s">
        <v>32</v>
      </c>
      <c r="B52" s="6" t="s">
        <v>59</v>
      </c>
      <c r="C52" s="22"/>
      <c r="D52" s="23">
        <v>0</v>
      </c>
      <c r="E52" s="18" t="str">
        <f t="shared" si="0"/>
        <v/>
      </c>
    </row>
    <row r="53" spans="1:5" x14ac:dyDescent="0.2">
      <c r="A53" s="21" t="s">
        <v>33</v>
      </c>
      <c r="B53" s="5" t="s">
        <v>60</v>
      </c>
      <c r="C53" s="22"/>
      <c r="D53" s="23">
        <v>0.06</v>
      </c>
      <c r="E53" s="18" t="str">
        <f t="shared" si="0"/>
        <v/>
      </c>
    </row>
    <row r="54" spans="1:5" x14ac:dyDescent="0.2">
      <c r="A54" s="21">
        <v>44</v>
      </c>
      <c r="B54" s="5" t="s">
        <v>61</v>
      </c>
      <c r="C54" s="22"/>
      <c r="D54" s="23">
        <v>58.62</v>
      </c>
      <c r="E54" s="18" t="str">
        <f t="shared" si="0"/>
        <v/>
      </c>
    </row>
    <row r="55" spans="1:5" x14ac:dyDescent="0.2">
      <c r="A55" s="26" t="s">
        <v>62</v>
      </c>
      <c r="B55" s="5" t="s">
        <v>16</v>
      </c>
      <c r="C55" s="22"/>
      <c r="D55" s="27">
        <f>SUM(D25:D31,D34:D36,D48,D50,D54)</f>
        <v>100</v>
      </c>
      <c r="E55" s="18"/>
    </row>
    <row r="56" spans="1:5" ht="25.5" x14ac:dyDescent="0.2">
      <c r="A56" s="26" t="s">
        <v>90</v>
      </c>
      <c r="B56" s="6" t="s">
        <v>68</v>
      </c>
      <c r="C56" s="22"/>
      <c r="D56" s="28">
        <f>IF(D13&gt;0,D13-100,"")</f>
        <v>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&amp;R_x000D_&amp;1#&amp;"Calibri"&amp;10&amp;KFF8C00 Classification :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D26" sqref="D26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 x14ac:dyDescent="0.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 x14ac:dyDescent="0.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 x14ac:dyDescent="0.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 x14ac:dyDescent="0.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 x14ac:dyDescent="0.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 x14ac:dyDescent="0.2">
      <c r="A7" s="30" t="s">
        <v>77</v>
      </c>
      <c r="B7" s="5" t="s">
        <v>23</v>
      </c>
      <c r="C7" s="16" t="s">
        <v>101</v>
      </c>
      <c r="D7" s="18"/>
      <c r="E7" s="4"/>
      <c r="F7" s="4"/>
      <c r="G7" s="4"/>
      <c r="H7" s="4"/>
      <c r="I7" s="4"/>
      <c r="J7" s="4"/>
      <c r="K7" s="4"/>
      <c r="L7" s="4"/>
    </row>
    <row r="8" spans="1:12" x14ac:dyDescent="0.2">
      <c r="A8" s="30" t="s">
        <v>78</v>
      </c>
      <c r="B8" s="5" t="s">
        <v>24</v>
      </c>
      <c r="C8" s="16" t="s">
        <v>102</v>
      </c>
      <c r="D8" s="18"/>
      <c r="E8" s="4"/>
      <c r="F8" s="4"/>
      <c r="G8" s="4"/>
      <c r="H8" s="4"/>
      <c r="I8" s="4"/>
      <c r="J8" s="4"/>
      <c r="K8" s="4"/>
      <c r="L8" s="4"/>
    </row>
    <row r="9" spans="1:12" x14ac:dyDescent="0.2">
      <c r="A9" s="30" t="s">
        <v>79</v>
      </c>
      <c r="B9" s="5" t="s">
        <v>63</v>
      </c>
      <c r="C9" s="22"/>
      <c r="D9" s="25">
        <v>90.12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30" t="s">
        <v>80</v>
      </c>
      <c r="B10" s="5" t="s">
        <v>81</v>
      </c>
      <c r="C10" s="31" t="s">
        <v>105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30">
        <v>1</v>
      </c>
      <c r="B11" s="11" t="s">
        <v>106</v>
      </c>
      <c r="C11" s="22"/>
      <c r="D11" s="37" t="str">
        <f>IF($C$4&gt;0,PRODUCT($C$4,$C$5,H11/100),"")</f>
        <v/>
      </c>
      <c r="E11" s="36" t="s">
        <v>107</v>
      </c>
      <c r="F11" s="12" t="s">
        <v>108</v>
      </c>
      <c r="G11" s="12"/>
      <c r="H11" s="12">
        <v>7.739651759744766</v>
      </c>
      <c r="I11" s="12">
        <v>0</v>
      </c>
      <c r="J11" s="12">
        <v>0</v>
      </c>
      <c r="K11" s="12">
        <v>7.739651759744766</v>
      </c>
      <c r="L11" s="12">
        <v>0</v>
      </c>
    </row>
    <row r="12" spans="1:12" x14ac:dyDescent="0.2">
      <c r="A12" s="30">
        <v>2</v>
      </c>
      <c r="B12" s="13" t="s">
        <v>109</v>
      </c>
      <c r="C12" s="22"/>
      <c r="D12" s="37" t="str">
        <f t="shared" ref="D12:D20" si="0">IF($C$4&gt;0,PRODUCT($C$4,$C$5,H12/100),"")</f>
        <v/>
      </c>
      <c r="E12" s="36" t="s">
        <v>110</v>
      </c>
      <c r="F12" s="12" t="s">
        <v>111</v>
      </c>
      <c r="G12" s="12"/>
      <c r="H12" s="12">
        <v>0.71774213994821978</v>
      </c>
      <c r="I12" s="12">
        <v>0</v>
      </c>
      <c r="J12" s="12">
        <v>0.71774213994821978</v>
      </c>
      <c r="K12" s="12">
        <v>0</v>
      </c>
      <c r="L12" s="12">
        <v>0</v>
      </c>
    </row>
    <row r="13" spans="1:12" x14ac:dyDescent="0.2">
      <c r="A13" s="30">
        <v>3</v>
      </c>
      <c r="B13" s="13" t="s">
        <v>112</v>
      </c>
      <c r="C13" s="22"/>
      <c r="D13" s="37" t="str">
        <f t="shared" si="0"/>
        <v/>
      </c>
      <c r="E13" s="36" t="s">
        <v>113</v>
      </c>
      <c r="F13" s="12" t="s">
        <v>114</v>
      </c>
      <c r="G13" s="12"/>
      <c r="H13" s="12">
        <v>0.64235946304656866</v>
      </c>
      <c r="I13" s="12">
        <v>0</v>
      </c>
      <c r="J13" s="12">
        <v>0.64235946304656866</v>
      </c>
      <c r="K13" s="12">
        <v>0</v>
      </c>
      <c r="L13" s="12">
        <v>0</v>
      </c>
    </row>
    <row r="14" spans="1:12" x14ac:dyDescent="0.2">
      <c r="A14" s="30">
        <v>4</v>
      </c>
      <c r="B14" s="11" t="s">
        <v>115</v>
      </c>
      <c r="C14" s="22"/>
      <c r="D14" s="37" t="str">
        <f t="shared" si="0"/>
        <v/>
      </c>
      <c r="E14" s="36" t="s">
        <v>116</v>
      </c>
      <c r="F14" s="12" t="s">
        <v>117</v>
      </c>
      <c r="G14" s="12"/>
      <c r="H14" s="12">
        <v>0.6405316468682728</v>
      </c>
      <c r="I14" s="12">
        <v>0</v>
      </c>
      <c r="J14" s="12">
        <v>0.6405316468682728</v>
      </c>
      <c r="K14" s="12">
        <v>0</v>
      </c>
      <c r="L14" s="12">
        <v>0</v>
      </c>
    </row>
    <row r="15" spans="1:12" x14ac:dyDescent="0.2">
      <c r="A15" s="30">
        <v>5</v>
      </c>
      <c r="B15" s="11" t="s">
        <v>118</v>
      </c>
      <c r="C15" s="22"/>
      <c r="D15" s="37" t="str">
        <f t="shared" si="0"/>
        <v/>
      </c>
      <c r="E15" s="36" t="s">
        <v>119</v>
      </c>
      <c r="F15" s="12" t="s">
        <v>120</v>
      </c>
      <c r="G15" s="12"/>
      <c r="H15" s="12">
        <v>0.63832057891065697</v>
      </c>
      <c r="I15" s="12">
        <v>0</v>
      </c>
      <c r="J15" s="12">
        <v>0.63832057891065697</v>
      </c>
      <c r="K15" s="12">
        <v>0</v>
      </c>
      <c r="L15" s="12">
        <v>0</v>
      </c>
    </row>
    <row r="16" spans="1:12" x14ac:dyDescent="0.2">
      <c r="A16" s="30">
        <v>6</v>
      </c>
      <c r="B16" s="11" t="s">
        <v>121</v>
      </c>
      <c r="C16" s="22"/>
      <c r="D16" s="37" t="str">
        <f t="shared" si="0"/>
        <v/>
      </c>
      <c r="E16" s="36" t="s">
        <v>122</v>
      </c>
      <c r="F16" s="12" t="s">
        <v>123</v>
      </c>
      <c r="G16" s="12"/>
      <c r="H16" s="12">
        <v>0.63192322228662168</v>
      </c>
      <c r="I16" s="12">
        <v>0</v>
      </c>
      <c r="J16" s="12">
        <v>0.63192322228662168</v>
      </c>
      <c r="K16" s="12">
        <v>0</v>
      </c>
      <c r="L16" s="12">
        <v>0</v>
      </c>
    </row>
    <row r="17" spans="1:12" x14ac:dyDescent="0.2">
      <c r="A17" s="30">
        <v>7</v>
      </c>
      <c r="B17" s="11" t="s">
        <v>124</v>
      </c>
      <c r="C17" s="22"/>
      <c r="D17" s="37" t="str">
        <f t="shared" si="0"/>
        <v/>
      </c>
      <c r="E17" s="36" t="s">
        <v>125</v>
      </c>
      <c r="F17" s="12" t="s">
        <v>126</v>
      </c>
      <c r="G17" s="12"/>
      <c r="H17" s="12">
        <v>0.60898707733961943</v>
      </c>
      <c r="I17" s="12">
        <v>0</v>
      </c>
      <c r="J17" s="12">
        <v>0.60898707733961943</v>
      </c>
      <c r="K17" s="12">
        <v>0</v>
      </c>
      <c r="L17" s="12">
        <v>0</v>
      </c>
    </row>
    <row r="18" spans="1:12" x14ac:dyDescent="0.2">
      <c r="A18" s="30">
        <v>8</v>
      </c>
      <c r="B18" s="11" t="s">
        <v>127</v>
      </c>
      <c r="C18" s="22"/>
      <c r="D18" s="37" t="str">
        <f t="shared" si="0"/>
        <v/>
      </c>
      <c r="E18" s="36" t="s">
        <v>128</v>
      </c>
      <c r="F18" s="12" t="s">
        <v>129</v>
      </c>
      <c r="G18" s="12"/>
      <c r="H18" s="12">
        <v>0.59763692849052452</v>
      </c>
      <c r="I18" s="12">
        <v>0</v>
      </c>
      <c r="J18" s="12">
        <v>0.59763692849052452</v>
      </c>
      <c r="K18" s="12">
        <v>0</v>
      </c>
      <c r="L18" s="12">
        <v>0</v>
      </c>
    </row>
    <row r="19" spans="1:12" x14ac:dyDescent="0.2">
      <c r="A19" s="30">
        <v>9</v>
      </c>
      <c r="B19" s="11" t="s">
        <v>130</v>
      </c>
      <c r="C19" s="22"/>
      <c r="D19" s="37" t="str">
        <f t="shared" si="0"/>
        <v/>
      </c>
      <c r="E19" s="36" t="s">
        <v>131</v>
      </c>
      <c r="F19" s="12" t="s">
        <v>132</v>
      </c>
      <c r="G19" s="12"/>
      <c r="H19" s="12">
        <v>0.59746004305391531</v>
      </c>
      <c r="I19" s="12">
        <v>0</v>
      </c>
      <c r="J19" s="12">
        <v>0.59746004305391531</v>
      </c>
      <c r="K19" s="12">
        <v>0</v>
      </c>
      <c r="L19" s="12">
        <v>0</v>
      </c>
    </row>
    <row r="20" spans="1:12" x14ac:dyDescent="0.2">
      <c r="A20" s="30">
        <v>10</v>
      </c>
      <c r="B20" s="11" t="s">
        <v>133</v>
      </c>
      <c r="C20" s="22"/>
      <c r="D20" s="37" t="str">
        <f t="shared" si="0"/>
        <v/>
      </c>
      <c r="E20" s="36" t="s">
        <v>134</v>
      </c>
      <c r="F20" s="12" t="s">
        <v>135</v>
      </c>
      <c r="G20" s="12"/>
      <c r="H20" s="12">
        <v>0.58799667219531926</v>
      </c>
      <c r="I20" s="12">
        <v>0</v>
      </c>
      <c r="J20" s="12">
        <v>0.58799667219531926</v>
      </c>
      <c r="K20" s="12">
        <v>0</v>
      </c>
      <c r="L20" s="12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5C7EFEB70794BB74D8C9BF7EA660A" ma:contentTypeVersion="27" ma:contentTypeDescription="Create a new document." ma:contentTypeScope="" ma:versionID="2d52747ec85b2b5764e204a811bc67b0">
  <xsd:schema xmlns:xsd="http://www.w3.org/2001/XMLSchema" xmlns:xs="http://www.w3.org/2001/XMLSchema" xmlns:p="http://schemas.microsoft.com/office/2006/metadata/properties" xmlns:ns2="1460c730-9d01-4151-baba-c3526cfb9a1d" xmlns:ns3="921c114f-dd6b-4430-8faf-d7be1f13d84b" targetNamespace="http://schemas.microsoft.com/office/2006/metadata/properties" ma:root="true" ma:fieldsID="88f4a9f491282abe8163e1d5fda07d35" ns2:_="" ns3:_="">
    <xsd:import namespace="1460c730-9d01-4151-baba-c3526cfb9a1d"/>
    <xsd:import namespace="921c114f-dd6b-4430-8faf-d7be1f13d8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0c730-9d01-4151-baba-c3526cfb9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a6cc679-a587-4b02-ac3d-b4142527c4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c114f-dd6b-4430-8faf-d7be1f13d84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d6b527-6f69-4572-88a6-693b055c4f96}" ma:internalName="TaxCatchAll" ma:showField="CatchAllData" ma:web="921c114f-dd6b-4430-8faf-d7be1f13d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0c730-9d01-4151-baba-c3526cfb9a1d">
      <Terms xmlns="http://schemas.microsoft.com/office/infopath/2007/PartnerControls"/>
    </lcf76f155ced4ddcb4097134ff3c332f>
    <TaxCatchAll xmlns="921c114f-dd6b-4430-8faf-d7be1f13d84b" xsi:nil="true"/>
  </documentManagement>
</p:properties>
</file>

<file path=customXml/itemProps1.xml><?xml version="1.0" encoding="utf-8"?>
<ds:datastoreItem xmlns:ds="http://schemas.openxmlformats.org/officeDocument/2006/customXml" ds:itemID="{918B025C-B9D9-4242-B4F7-CD6756E4CB6C}"/>
</file>

<file path=customXml/itemProps2.xml><?xml version="1.0" encoding="utf-8"?>
<ds:datastoreItem xmlns:ds="http://schemas.openxmlformats.org/officeDocument/2006/customXml" ds:itemID="{A94C0B86-43D3-4250-A680-A67DAE3ADE34}"/>
</file>

<file path=customXml/itemProps3.xml><?xml version="1.0" encoding="utf-8"?>
<ds:datastoreItem xmlns:ds="http://schemas.openxmlformats.org/officeDocument/2006/customXml" ds:itemID="{0EFAD29E-6E77-48EE-AED3-472FE3E79B0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2025-04-08T10:29:22Z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2025-04-08T10:28:52Z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f36c5252-ef54-4f4e-827e-bec30b976852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  <property fmtid="{D5CDD505-2E9C-101B-9397-08002B2CF9AE}" pid="17" name="ContentTypeId">
    <vt:lpwstr>0x01010006F5C7EFEB70794BB74D8C9BF7EA660A</vt:lpwstr>
  </property>
</Properties>
</file>